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rem\Desktop\Allpura\"/>
    </mc:Choice>
  </mc:AlternateContent>
  <xr:revisionPtr revIDLastSave="0" documentId="13_ncr:1_{2C644D84-B869-4B1A-8FB1-07C7D04F83E5}" xr6:coauthVersionLast="36" xr6:coauthVersionMax="36" xr10:uidLastSave="{00000000-0000-0000-0000-000000000000}"/>
  <bookViews>
    <workbookView xWindow="0" yWindow="0" windowWidth="15348" windowHeight="9036" xr2:uid="{A03B8F74-1C13-4C4D-AF1B-4358878E6B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A24" i="1"/>
  <c r="E24" i="1"/>
  <c r="E21" i="1"/>
  <c r="D21" i="1"/>
  <c r="C21" i="1"/>
  <c r="B21" i="1"/>
  <c r="A21" i="1"/>
  <c r="E20" i="1"/>
  <c r="D20" i="1"/>
  <c r="C20" i="1"/>
  <c r="C19" i="1"/>
  <c r="E26" i="1" l="1"/>
</calcChain>
</file>

<file path=xl/sharedStrings.xml><?xml version="1.0" encoding="utf-8"?>
<sst xmlns="http://schemas.openxmlformats.org/spreadsheetml/2006/main" count="40" uniqueCount="36">
  <si>
    <t>Beschreibung</t>
  </si>
  <si>
    <t>Standardpreis</t>
  </si>
  <si>
    <t>Angebot</t>
  </si>
  <si>
    <t>Profil-Zuordnung</t>
  </si>
  <si>
    <t>Preiseinheit</t>
  </si>
  <si>
    <t>Abonnement</t>
  </si>
  <si>
    <t>CHF.- /Monat</t>
  </si>
  <si>
    <t>Anzahl</t>
  </si>
  <si>
    <t>Total</t>
  </si>
  <si>
    <t>Monatlich wiederkehrende Gebühren</t>
  </si>
  <si>
    <t>Optionen</t>
  </si>
  <si>
    <t>Parking</t>
  </si>
  <si>
    <t xml:space="preserve">Monatlich wiederkehrender Optionspreis	</t>
  </si>
  <si>
    <t>Gesamtpreis</t>
  </si>
  <si>
    <t xml:space="preserve">Monatlich wiederkehrender Preis (mit Optionen)		</t>
  </si>
  <si>
    <t>Lite Swiss</t>
  </si>
  <si>
    <t>Pro Swiss</t>
  </si>
  <si>
    <t>Pro Business</t>
  </si>
  <si>
    <t>Profi Reisen</t>
  </si>
  <si>
    <t>Firma</t>
  </si>
  <si>
    <t>Business UID</t>
  </si>
  <si>
    <t xml:space="preserve">Strasse und Nr. </t>
  </si>
  <si>
    <t>Telefon</t>
  </si>
  <si>
    <t>E-mail</t>
  </si>
  <si>
    <t>……………………………………………………………………………</t>
  </si>
  <si>
    <t>Ort, Datum</t>
  </si>
  <si>
    <t xml:space="preserve">Name, Funktion: </t>
  </si>
  <si>
    <t>Unterschrift</t>
  </si>
  <si>
    <t>PLZ / Stadt</t>
  </si>
  <si>
    <t>Multikarte</t>
  </si>
  <si>
    <t>Mobile Nummer</t>
  </si>
  <si>
    <t>Name</t>
  </si>
  <si>
    <t>Anfrage</t>
  </si>
  <si>
    <t>Wunsch Datum</t>
  </si>
  <si>
    <t>Aktueller Provider</t>
  </si>
  <si>
    <t>Ansprechsperson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</si>
</sst>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0"/>
      <name val="Univers LT Std 45 Light"/>
      <family val="2"/>
    </font>
    <font>
      <b/>
      <sz val="11"/>
      <color theme="1"/>
      <name val="Univers LT Std 45 Light"/>
      <family val="2"/>
    </font>
    <font>
      <i/>
      <sz val="11"/>
      <color theme="1"/>
      <name val="Univers LT Std 45 Light"/>
      <family val="2"/>
    </font>
    <font>
      <b/>
      <sz val="12"/>
      <color theme="1"/>
      <name val="Univers LT Std 45 Light"/>
      <family val="2"/>
    </font>
    <font>
      <b/>
      <sz val="12"/>
      <color rgb="FFFF0000"/>
      <name val="Univers LT Std 45 Light"/>
      <family val="2"/>
    </font>
    <font>
      <sz val="12"/>
      <color theme="1"/>
      <name val="Univers LT Std 45 Light"/>
      <family val="2"/>
    </font>
    <font>
      <b/>
      <sz val="10"/>
      <color theme="1"/>
      <name val="Univers LT Std 45 Light"/>
      <family val="2"/>
    </font>
    <font>
      <sz val="10"/>
      <color theme="1"/>
      <name val="Univers LT Std 45 Light"/>
      <family val="2"/>
    </font>
    <font>
      <sz val="10"/>
      <color rgb="FFFF0000"/>
      <name val="Univers LT Std 45 Light"/>
      <family val="2"/>
    </font>
    <font>
      <b/>
      <sz val="10"/>
      <name val="Univers LT Std 45 Light"/>
      <family val="2"/>
    </font>
    <font>
      <b/>
      <sz val="8"/>
      <color theme="0"/>
      <name val="Univers LT Std 45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 applyProtection="1">
      <alignment horizontal="center" vertical="center"/>
    </xf>
    <xf numFmtId="0" fontId="1" fillId="0" borderId="0" xfId="1" applyNumberFormat="1" applyFill="1" applyProtection="1"/>
    <xf numFmtId="0" fontId="3" fillId="0" borderId="0" xfId="0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4" fontId="4" fillId="0" borderId="5" xfId="0" applyNumberFormat="1" applyFont="1" applyBorder="1"/>
    <xf numFmtId="0" fontId="6" fillId="0" borderId="0" xfId="0" applyNumberFormat="1" applyFont="1" applyFill="1" applyProtection="1"/>
    <xf numFmtId="4" fontId="3" fillId="0" borderId="5" xfId="0" applyNumberFormat="1" applyFont="1" applyBorder="1"/>
    <xf numFmtId="0" fontId="7" fillId="0" borderId="0" xfId="0" applyNumberFormat="1" applyFont="1" applyFill="1" applyProtection="1"/>
    <xf numFmtId="4" fontId="3" fillId="0" borderId="5" xfId="0" applyNumberFormat="1" applyFont="1" applyBorder="1" applyAlignment="1">
      <alignment horizontal="right" vertical="center"/>
    </xf>
    <xf numFmtId="0" fontId="2" fillId="3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5" borderId="8" xfId="0" applyNumberFormat="1" applyFont="1" applyFill="1" applyBorder="1" applyAlignment="1" applyProtection="1">
      <protection locked="0"/>
    </xf>
    <xf numFmtId="4" fontId="2" fillId="3" borderId="8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Border="1"/>
    <xf numFmtId="4" fontId="2" fillId="3" borderId="7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right" vertical="center"/>
    </xf>
    <xf numFmtId="0" fontId="3" fillId="0" borderId="5" xfId="0" applyFont="1" applyBorder="1"/>
    <xf numFmtId="0" fontId="2" fillId="3" borderId="10" xfId="0" applyFont="1" applyFill="1" applyBorder="1" applyAlignment="1" applyProtection="1">
      <alignment horizontal="left" vertical="center"/>
    </xf>
    <xf numFmtId="0" fontId="7" fillId="5" borderId="5" xfId="0" applyNumberFormat="1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0" fontId="12" fillId="3" borderId="5" xfId="0" applyFont="1" applyFill="1" applyBorder="1" applyAlignment="1" applyProtection="1">
      <alignment horizontal="right" vertical="center"/>
    </xf>
    <xf numFmtId="0" fontId="12" fillId="3" borderId="4" xfId="0" applyFon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7" fillId="5" borderId="6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horizontal="left" vertical="center"/>
    </xf>
    <xf numFmtId="0" fontId="9" fillId="0" borderId="0" xfId="0" applyFont="1" applyAlignment="1">
      <alignment vertical="center"/>
    </xf>
    <xf numFmtId="0" fontId="7" fillId="5" borderId="13" xfId="0" applyNumberFormat="1" applyFont="1" applyFill="1" applyBorder="1" applyAlignment="1" applyProtection="1">
      <protection locked="0"/>
    </xf>
    <xf numFmtId="0" fontId="0" fillId="0" borderId="13" xfId="0" applyBorder="1" applyAlignment="1"/>
    <xf numFmtId="0" fontId="7" fillId="5" borderId="5" xfId="0" applyNumberFormat="1" applyFont="1" applyFill="1" applyBorder="1" applyAlignment="1" applyProtection="1">
      <protection locked="0"/>
    </xf>
    <xf numFmtId="0" fontId="0" fillId="0" borderId="5" xfId="0" applyBorder="1" applyAlignment="1"/>
    <xf numFmtId="0" fontId="7" fillId="5" borderId="11" xfId="0" applyNumberFormat="1" applyFont="1" applyFill="1" applyBorder="1" applyAlignment="1" applyProtection="1">
      <protection locked="0"/>
    </xf>
    <xf numFmtId="0" fontId="0" fillId="0" borderId="11" xfId="0" applyBorder="1" applyAlignment="1"/>
    <xf numFmtId="0" fontId="7" fillId="5" borderId="4" xfId="0" applyNumberFormat="1" applyFont="1" applyFill="1" applyBorder="1" applyAlignment="1" applyProtection="1">
      <protection locked="0"/>
    </xf>
    <xf numFmtId="0" fontId="0" fillId="0" borderId="7" xfId="0" applyBorder="1" applyAlignment="1"/>
    <xf numFmtId="14" fontId="0" fillId="6" borderId="9" xfId="0" applyNumberFormat="1" applyFill="1" applyBorder="1" applyAlignment="1"/>
    <xf numFmtId="0" fontId="2" fillId="3" borderId="12" xfId="0" applyFont="1" applyFill="1" applyBorder="1" applyAlignment="1" applyProtection="1">
      <alignment horizontal="center" vertic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</xdr:colOff>
      <xdr:row>1</xdr:row>
      <xdr:rowOff>16101</xdr:rowOff>
    </xdr:from>
    <xdr:to>
      <xdr:col>4</xdr:col>
      <xdr:colOff>1021080</xdr:colOff>
      <xdr:row>5</xdr:row>
      <xdr:rowOff>106249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FB9F0D-AB04-4845-9FDA-D2CE7772E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9160" y="198981"/>
          <a:ext cx="1943100" cy="882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B38A2-6A6B-47AF-BA5E-4256C4DF05FD}">
  <dimension ref="A1:E41"/>
  <sheetViews>
    <sheetView tabSelected="1" workbookViewId="0">
      <selection activeCell="E8" sqref="E8"/>
    </sheetView>
  </sheetViews>
  <sheetFormatPr defaultRowHeight="14.4" x14ac:dyDescent="0.3"/>
  <cols>
    <col min="1" max="1" width="18.109375" customWidth="1"/>
    <col min="2" max="2" width="36.6640625" customWidth="1"/>
    <col min="3" max="4" width="13.6640625" bestFit="1" customWidth="1"/>
    <col min="5" max="5" width="15.77734375" bestFit="1" customWidth="1"/>
    <col min="6" max="6" width="19.33203125" bestFit="1" customWidth="1"/>
  </cols>
  <sheetData>
    <row r="1" spans="1:5" x14ac:dyDescent="0.3">
      <c r="A1" s="37"/>
      <c r="B1" s="48" t="s">
        <v>32</v>
      </c>
      <c r="C1" s="37"/>
      <c r="D1" s="37"/>
      <c r="E1" s="37"/>
    </row>
    <row r="2" spans="1:5" ht="15.6" x14ac:dyDescent="0.3">
      <c r="A2" s="37" t="s">
        <v>19</v>
      </c>
      <c r="B2" s="39"/>
      <c r="C2" s="40"/>
    </row>
    <row r="3" spans="1:5" ht="15.6" x14ac:dyDescent="0.3">
      <c r="A3" s="23" t="s">
        <v>20</v>
      </c>
      <c r="B3" s="41"/>
      <c r="C3" s="42"/>
    </row>
    <row r="4" spans="1:5" ht="15.6" x14ac:dyDescent="0.3">
      <c r="A4" s="24" t="s">
        <v>35</v>
      </c>
      <c r="B4" s="41"/>
      <c r="C4" s="42"/>
    </row>
    <row r="5" spans="1:5" ht="15.6" x14ac:dyDescent="0.3">
      <c r="A5" s="23" t="s">
        <v>21</v>
      </c>
      <c r="B5" s="41"/>
      <c r="C5" s="42"/>
    </row>
    <row r="6" spans="1:5" ht="15.6" x14ac:dyDescent="0.3">
      <c r="A6" s="23" t="s">
        <v>28</v>
      </c>
      <c r="B6" s="41"/>
      <c r="C6" s="42"/>
    </row>
    <row r="7" spans="1:5" ht="15.6" x14ac:dyDescent="0.3">
      <c r="A7" s="25" t="s">
        <v>22</v>
      </c>
      <c r="B7" s="41"/>
      <c r="C7" s="42"/>
    </row>
    <row r="8" spans="1:5" ht="16.2" thickBot="1" x14ac:dyDescent="0.35">
      <c r="A8" s="33" t="s">
        <v>23</v>
      </c>
      <c r="B8" s="43"/>
      <c r="C8" s="44"/>
    </row>
    <row r="9" spans="1:5" ht="15.6" x14ac:dyDescent="0.3">
      <c r="A9" s="34" t="s">
        <v>34</v>
      </c>
      <c r="B9" s="45"/>
      <c r="C9" s="46"/>
    </row>
    <row r="10" spans="1:5" ht="16.2" thickBot="1" x14ac:dyDescent="0.35">
      <c r="A10" s="35" t="s">
        <v>33</v>
      </c>
      <c r="B10" s="36"/>
      <c r="C10" s="47">
        <v>45231</v>
      </c>
    </row>
    <row r="11" spans="1:5" ht="15" thickBot="1" x14ac:dyDescent="0.35"/>
    <row r="12" spans="1:5" x14ac:dyDescent="0.3">
      <c r="A12" s="1"/>
      <c r="B12" s="4" t="s">
        <v>0</v>
      </c>
      <c r="C12" s="4" t="s">
        <v>1</v>
      </c>
      <c r="D12" s="4" t="s">
        <v>2</v>
      </c>
      <c r="E12" s="12" t="s">
        <v>3</v>
      </c>
    </row>
    <row r="13" spans="1:5" x14ac:dyDescent="0.3">
      <c r="A13" s="18" t="s">
        <v>4</v>
      </c>
      <c r="B13" s="5" t="s">
        <v>5</v>
      </c>
      <c r="C13" s="5" t="s">
        <v>6</v>
      </c>
      <c r="D13" s="5" t="s">
        <v>6</v>
      </c>
      <c r="E13" s="13" t="s">
        <v>7</v>
      </c>
    </row>
    <row r="14" spans="1:5" ht="15.6" x14ac:dyDescent="0.3">
      <c r="A14" s="18"/>
      <c r="B14" s="22" t="s">
        <v>15</v>
      </c>
      <c r="C14" s="7">
        <v>29</v>
      </c>
      <c r="D14" s="9">
        <v>9.9499999999999993</v>
      </c>
      <c r="E14" s="14">
        <v>0</v>
      </c>
    </row>
    <row r="15" spans="1:5" ht="15.6" x14ac:dyDescent="0.3">
      <c r="A15" s="18"/>
      <c r="B15" s="22" t="s">
        <v>16</v>
      </c>
      <c r="C15" s="7">
        <v>49</v>
      </c>
      <c r="D15" s="9">
        <v>12.95</v>
      </c>
      <c r="E15" s="14">
        <v>0</v>
      </c>
    </row>
    <row r="16" spans="1:5" ht="15.6" x14ac:dyDescent="0.3">
      <c r="A16" s="18"/>
      <c r="B16" s="22" t="s">
        <v>17</v>
      </c>
      <c r="C16" s="7">
        <v>89</v>
      </c>
      <c r="D16" s="9">
        <v>49.95</v>
      </c>
      <c r="E16" s="14">
        <v>0</v>
      </c>
    </row>
    <row r="17" spans="1:5" ht="15.6" x14ac:dyDescent="0.3">
      <c r="A17" s="18"/>
      <c r="B17" s="22" t="s">
        <v>18</v>
      </c>
      <c r="C17" s="7">
        <v>159</v>
      </c>
      <c r="D17" s="9">
        <v>89.95</v>
      </c>
      <c r="E17" s="14">
        <v>0</v>
      </c>
    </row>
    <row r="18" spans="1:5" x14ac:dyDescent="0.3">
      <c r="A18" s="18" t="s">
        <v>8</v>
      </c>
      <c r="B18" s="31" t="s">
        <v>9</v>
      </c>
      <c r="C18" s="20"/>
      <c r="D18" s="20"/>
      <c r="E18" s="15">
        <f>SUMPRODUCT(D14:D17,E14:E17)</f>
        <v>0</v>
      </c>
    </row>
    <row r="19" spans="1:5" ht="16.2" thickBot="1" x14ac:dyDescent="0.35">
      <c r="A19" s="2"/>
      <c r="B19" s="2"/>
      <c r="C19" s="8" t="str">
        <f>IF(C34&lt;=-4%,"You can't propose this RET without a prior Management Validation","")</f>
        <v/>
      </c>
      <c r="D19" s="10"/>
      <c r="E19" s="10"/>
    </row>
    <row r="20" spans="1:5" x14ac:dyDescent="0.3">
      <c r="A20" s="1"/>
      <c r="B20" s="4" t="s">
        <v>10</v>
      </c>
      <c r="C20" s="4" t="str">
        <f t="shared" ref="C20:E21" si="0">C12</f>
        <v>Standardpreis</v>
      </c>
      <c r="D20" s="4" t="str">
        <f t="shared" si="0"/>
        <v>Angebot</v>
      </c>
      <c r="E20" s="12" t="str">
        <f t="shared" si="0"/>
        <v>Profil-Zuordnung</v>
      </c>
    </row>
    <row r="21" spans="1:5" x14ac:dyDescent="0.3">
      <c r="A21" s="18" t="str">
        <f>A13</f>
        <v>Preiseinheit</v>
      </c>
      <c r="B21" s="5" t="str">
        <f>B13</f>
        <v>Abonnement</v>
      </c>
      <c r="C21" s="5" t="str">
        <f t="shared" si="0"/>
        <v>CHF.- /Monat</v>
      </c>
      <c r="D21" s="5" t="str">
        <f t="shared" si="0"/>
        <v>CHF.- /Monat</v>
      </c>
      <c r="E21" s="13" t="str">
        <f t="shared" si="0"/>
        <v>Anzahl</v>
      </c>
    </row>
    <row r="22" spans="1:5" ht="15.6" x14ac:dyDescent="0.3">
      <c r="A22" s="18"/>
      <c r="B22" s="22" t="s">
        <v>29</v>
      </c>
      <c r="C22" s="7">
        <v>39</v>
      </c>
      <c r="D22" s="11">
        <v>10</v>
      </c>
      <c r="E22" s="14">
        <v>0</v>
      </c>
    </row>
    <row r="23" spans="1:5" ht="15.6" x14ac:dyDescent="0.3">
      <c r="A23" s="18"/>
      <c r="B23" s="22" t="s">
        <v>11</v>
      </c>
      <c r="C23" s="7">
        <v>5</v>
      </c>
      <c r="D23" s="11">
        <v>5</v>
      </c>
      <c r="E23" s="14">
        <v>0</v>
      </c>
    </row>
    <row r="24" spans="1:5" x14ac:dyDescent="0.3">
      <c r="A24" s="18" t="str">
        <f>A18</f>
        <v>Total</v>
      </c>
      <c r="B24" s="31" t="s">
        <v>12</v>
      </c>
      <c r="C24" s="20"/>
      <c r="D24" s="20"/>
      <c r="E24" s="15">
        <f>SUMPRODUCT(D22:D23,E22:E23)</f>
        <v>0</v>
      </c>
    </row>
    <row r="25" spans="1:5" ht="16.2" thickBot="1" x14ac:dyDescent="0.35">
      <c r="A25" s="3"/>
      <c r="B25" s="6"/>
      <c r="C25" s="6"/>
      <c r="D25" s="6"/>
      <c r="E25" s="16"/>
    </row>
    <row r="26" spans="1:5" x14ac:dyDescent="0.3">
      <c r="A26" s="19" t="s">
        <v>13</v>
      </c>
      <c r="B26" s="32" t="s">
        <v>14</v>
      </c>
      <c r="C26" s="21"/>
      <c r="D26" s="21"/>
      <c r="E26" s="17">
        <f>SUM(E24,E18)</f>
        <v>0</v>
      </c>
    </row>
    <row r="28" spans="1:5" x14ac:dyDescent="0.3">
      <c r="A28" s="26"/>
      <c r="B28" s="26"/>
    </row>
    <row r="29" spans="1:5" x14ac:dyDescent="0.3">
      <c r="A29" s="28" t="s">
        <v>24</v>
      </c>
      <c r="B29" s="28"/>
      <c r="D29" s="49" t="s">
        <v>30</v>
      </c>
      <c r="E29" s="49" t="s">
        <v>31</v>
      </c>
    </row>
    <row r="30" spans="1:5" x14ac:dyDescent="0.3">
      <c r="A30" s="29" t="s">
        <v>25</v>
      </c>
      <c r="B30" s="26"/>
      <c r="D30" s="50"/>
      <c r="E30" s="50"/>
    </row>
    <row r="31" spans="1:5" x14ac:dyDescent="0.3">
      <c r="A31" s="26"/>
      <c r="B31" s="26"/>
      <c r="D31" s="50"/>
      <c r="E31" s="50"/>
    </row>
    <row r="32" spans="1:5" x14ac:dyDescent="0.3">
      <c r="A32" s="28" t="s">
        <v>24</v>
      </c>
      <c r="B32" s="28"/>
      <c r="D32" s="50"/>
      <c r="E32" s="50"/>
    </row>
    <row r="33" spans="1:5" x14ac:dyDescent="0.3">
      <c r="A33" s="26"/>
      <c r="B33" s="26"/>
      <c r="D33" s="50"/>
      <c r="E33" s="50"/>
    </row>
    <row r="34" spans="1:5" x14ac:dyDescent="0.3">
      <c r="A34" s="29" t="s">
        <v>26</v>
      </c>
      <c r="D34" s="50"/>
      <c r="E34" s="50"/>
    </row>
    <row r="35" spans="1:5" x14ac:dyDescent="0.3">
      <c r="B35" s="26"/>
      <c r="D35" s="50"/>
      <c r="E35" s="50"/>
    </row>
    <row r="36" spans="1:5" x14ac:dyDescent="0.3">
      <c r="A36" s="28" t="s">
        <v>24</v>
      </c>
      <c r="B36" s="28"/>
      <c r="D36" s="50"/>
      <c r="E36" s="50"/>
    </row>
    <row r="37" spans="1:5" x14ac:dyDescent="0.3">
      <c r="D37" s="50"/>
      <c r="E37" s="50"/>
    </row>
    <row r="38" spans="1:5" x14ac:dyDescent="0.3">
      <c r="A38" s="30" t="s">
        <v>27</v>
      </c>
      <c r="B38" s="26"/>
      <c r="D38" s="50"/>
      <c r="E38" s="50"/>
    </row>
    <row r="39" spans="1:5" x14ac:dyDescent="0.3">
      <c r="A39" s="27"/>
      <c r="B39" s="26"/>
      <c r="D39" s="50"/>
      <c r="E39" s="50"/>
    </row>
    <row r="40" spans="1:5" x14ac:dyDescent="0.3">
      <c r="A40" s="27"/>
      <c r="B40" s="26"/>
      <c r="D40" s="50"/>
      <c r="E40" s="50"/>
    </row>
    <row r="41" spans="1:5" x14ac:dyDescent="0.3">
      <c r="A41" s="38" t="s">
        <v>24</v>
      </c>
      <c r="B41" s="38"/>
      <c r="D41" s="50"/>
      <c r="E41" s="50"/>
    </row>
  </sheetData>
  <protectedRanges>
    <protectedRange algorithmName="SHA-512" hashValue="ZqzhV/eEsNwCeS+se1gPePkTPudrSutcw3IVH4hSh7q4S0GmePdJFo744E/pyQGHDP7vtxNEpPiXFkaVOjzBAA==" saltValue="aI9KB7KgnITGuGpkq1lOQg==" spinCount="100000" sqref="B21:E21 C20:E20 B23:E23 C22:E22 B14:E19" name="Range3_3" securityDescriptor="O:WDG:WDD:(A;;CC;;;S-1-5-21-3678671736-371920944-2919170209-6655)(A;;CC;;;S-1-5-21-3678671736-371920944-2919170209-14580)(A;;CC;;;S-1-5-21-3678671736-371920944-2919170209-5869)(A;;CC;;;S-1-5-21-3678671736-371920944-2919170209-12040)(A;;CC;;;S-1-5-21-3678671736-371920944-2919170209-3902)(A;;CC;;;S-1-5-21-3678671736-371920944-2919170209-8509)"/>
    <protectedRange algorithmName="SHA-512" hashValue="ZqzhV/eEsNwCeS+se1gPePkTPudrSutcw3IVH4hSh7q4S0GmePdJFo744E/pyQGHDP7vtxNEpPiXFkaVOjzBAA==" saltValue="aI9KB7KgnITGuGpkq1lOQg==" spinCount="100000" sqref="B12:E12" name="Range3_1_1" securityDescriptor="O:WDG:WDD:(A;;CC;;;S-1-5-21-3678671736-371920944-2919170209-6655)(A;;CC;;;S-1-5-21-3678671736-371920944-2919170209-14580)(A;;CC;;;S-1-5-21-3678671736-371920944-2919170209-5869)(A;;CC;;;S-1-5-21-3678671736-371920944-2919170209-12040)(A;;CC;;;S-1-5-21-3678671736-371920944-2919170209-3902)(A;;CC;;;S-1-5-21-3678671736-371920944-2919170209-8509)"/>
    <protectedRange algorithmName="SHA-512" hashValue="ZqzhV/eEsNwCeS+se1gPePkTPudrSutcw3IVH4hSh7q4S0GmePdJFo744E/pyQGHDP7vtxNEpPiXFkaVOjzBAA==" saltValue="aI9KB7KgnITGuGpkq1lOQg==" spinCount="100000" sqref="B13:E13" name="Range3_2_1" securityDescriptor="O:WDG:WDD:(A;;CC;;;S-1-5-21-3678671736-371920944-2919170209-6655)(A;;CC;;;S-1-5-21-3678671736-371920944-2919170209-14580)(A;;CC;;;S-1-5-21-3678671736-371920944-2919170209-12040)(A;;CC;;;S-1-5-21-3678671736-371920944-2919170209-3902)(A;;CC;;;S-1-5-21-3678671736-371920944-2919170209-5869)(A;;CC;;;S-1-5-21-3678671736-371920944-2919170209-8509)"/>
    <protectedRange algorithmName="SHA-512" hashValue="ZqzhV/eEsNwCeS+se1gPePkTPudrSutcw3IVH4hSh7q4S0GmePdJFo744E/pyQGHDP7vtxNEpPiXFkaVOjzBAA==" saltValue="aI9KB7KgnITGuGpkq1lOQg==" spinCount="100000" sqref="B20" name="Range3_4_1" securityDescriptor="O:WDG:WDD:(A;;CC;;;S-1-5-21-3678671736-371920944-2919170209-6655)(A;;CC;;;S-1-5-21-3678671736-371920944-2919170209-14580)(A;;CC;;;S-1-5-21-3678671736-371920944-2919170209-5869)(A;;CC;;;S-1-5-21-3678671736-371920944-2919170209-12040)(A;;CC;;;S-1-5-21-3678671736-371920944-2919170209-3902)(A;;CC;;;S-1-5-21-3678671736-371920944-2919170209-8509)"/>
    <protectedRange algorithmName="SHA-512" hashValue="ZqzhV/eEsNwCeS+se1gPePkTPudrSutcw3IVH4hSh7q4S0GmePdJFo744E/pyQGHDP7vtxNEpPiXFkaVOjzBAA==" saltValue="aI9KB7KgnITGuGpkq1lOQg==" spinCount="100000" sqref="B22" name="Range3_5_1" securityDescriptor="O:WDG:WDD:(A;;CC;;;S-1-5-21-3678671736-371920944-2919170209-6655)(A;;CC;;;S-1-5-21-3678671736-371920944-2919170209-14580)(A;;CC;;;S-1-5-21-3678671736-371920944-2919170209-5869)(A;;CC;;;S-1-5-21-3678671736-371920944-2919170209-12040)(A;;CC;;;S-1-5-21-3678671736-371920944-2919170209-3902)(A;;CC;;;S-1-5-21-3678671736-371920944-2919170209-8509)"/>
  </protectedRanges>
  <mergeCells count="9">
    <mergeCell ref="A41:B41"/>
    <mergeCell ref="B2:C2"/>
    <mergeCell ref="B3:C3"/>
    <mergeCell ref="B4:C4"/>
    <mergeCell ref="B5:C5"/>
    <mergeCell ref="B6:C6"/>
    <mergeCell ref="B7:C7"/>
    <mergeCell ref="B8:C8"/>
    <mergeCell ref="B9:C9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Salt Mobile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 Dylan</dc:creator>
  <cp:lastModifiedBy>Brem Dylan</cp:lastModifiedBy>
  <cp:lastPrinted>2023-06-19T16:01:36Z</cp:lastPrinted>
  <dcterms:created xsi:type="dcterms:W3CDTF">2023-06-19T12:21:06Z</dcterms:created>
  <dcterms:modified xsi:type="dcterms:W3CDTF">2023-06-20T11:30:35Z</dcterms:modified>
</cp:coreProperties>
</file>